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545" windowWidth="12000" windowHeight="6270"/>
  </bookViews>
  <sheets>
    <sheet name="Triangoli" sheetId="1" r:id="rId1"/>
  </sheets>
  <calcPr calcId="145621"/>
</workbook>
</file>

<file path=xl/calcChain.xml><?xml version="1.0" encoding="utf-8"?>
<calcChain xmlns="http://schemas.openxmlformats.org/spreadsheetml/2006/main">
  <c r="A8" i="1" l="1"/>
  <c r="A18" i="1" s="1"/>
  <c r="B8" i="1"/>
  <c r="B18" i="1"/>
  <c r="C8" i="1"/>
  <c r="A6" i="1"/>
  <c r="A16" i="1" s="1"/>
  <c r="B6" i="1"/>
  <c r="C6" i="1"/>
  <c r="C16" i="1" s="1"/>
  <c r="A7" i="1"/>
  <c r="B7" i="1"/>
  <c r="B17" i="1" s="1"/>
  <c r="C7" i="1"/>
  <c r="C17" i="1" s="1"/>
  <c r="A9" i="1"/>
  <c r="B9" i="1"/>
  <c r="C9" i="1"/>
  <c r="A10" i="1"/>
  <c r="B10" i="1"/>
  <c r="C10" i="1"/>
  <c r="A5" i="1"/>
  <c r="A15" i="1" s="1"/>
  <c r="B5" i="1"/>
  <c r="B15" i="1" s="1"/>
  <c r="C5" i="1"/>
  <c r="C20" i="1"/>
  <c r="B20" i="1"/>
  <c r="A20" i="1"/>
  <c r="C19" i="1"/>
  <c r="B19" i="1"/>
  <c r="A19" i="1"/>
  <c r="C18" i="1"/>
  <c r="A17" i="1"/>
  <c r="B16" i="1"/>
  <c r="C15" i="1"/>
  <c r="F19" i="1"/>
  <c r="F15" i="1" l="1"/>
  <c r="D19" i="1"/>
  <c r="E19" i="1" s="1"/>
  <c r="G19" i="1" s="1"/>
  <c r="D20" i="1"/>
  <c r="I19" i="1"/>
  <c r="D18" i="1"/>
  <c r="F18" i="1"/>
  <c r="E18" i="1"/>
  <c r="H18" i="1"/>
  <c r="F20" i="1"/>
  <c r="H20" i="1"/>
  <c r="H19" i="1"/>
  <c r="H15" i="1"/>
  <c r="D17" i="1"/>
  <c r="H17" i="1"/>
  <c r="E17" i="1"/>
  <c r="G17" i="1" s="1"/>
  <c r="F17" i="1"/>
  <c r="I20" i="1"/>
  <c r="E20" i="1"/>
  <c r="J20" i="1"/>
  <c r="G20" i="1"/>
  <c r="D16" i="1"/>
  <c r="F16" i="1"/>
  <c r="E16" i="1"/>
  <c r="G16" i="1" s="1"/>
  <c r="H16" i="1"/>
  <c r="D15" i="1"/>
  <c r="J19" i="1" l="1"/>
  <c r="I18" i="1"/>
  <c r="J18" i="1"/>
  <c r="G18" i="1"/>
  <c r="I15" i="1"/>
  <c r="E15" i="1"/>
  <c r="G15" i="1" s="1"/>
  <c r="J15" i="1"/>
  <c r="I16" i="1"/>
  <c r="J16" i="1" s="1"/>
  <c r="I17" i="1"/>
  <c r="J17" i="1" s="1"/>
</calcChain>
</file>

<file path=xl/comments1.xml><?xml version="1.0" encoding="utf-8"?>
<comments xmlns="http://schemas.openxmlformats.org/spreadsheetml/2006/main">
  <authors>
    <author>Giuseppe Fiorentino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Determinare se con i segmenti A, B e C è possibile costruire un triangolo e se questo è isoscele, equilatero, scaleno o rettangolo. Calcolarne il perimetro e l'area.</t>
        </r>
      </text>
    </comment>
    <comment ref="D4" authorId="0">
      <text>
        <r>
          <rPr>
            <sz val="8"/>
            <color indexed="81"/>
            <rFont val="Tahoma"/>
            <family val="2"/>
          </rPr>
          <t xml:space="preserve">I segmenti A, B, e C formano un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>?</t>
        </r>
      </text>
    </comment>
    <comment ref="E4" authorId="0">
      <text>
        <r>
          <rPr>
            <sz val="8"/>
            <color indexed="81"/>
            <rFont val="Tahoma"/>
            <family val="2"/>
          </rPr>
          <t xml:space="preserve">I segmenti A, B, e C formano un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isoscele</t>
        </r>
        <r>
          <rPr>
            <sz val="8"/>
            <color indexed="81"/>
            <rFont val="Tahoma"/>
            <family val="2"/>
          </rPr>
          <t>?</t>
        </r>
      </text>
    </comment>
    <comment ref="F4" authorId="0">
      <text>
        <r>
          <rPr>
            <sz val="8"/>
            <color indexed="81"/>
            <rFont val="Tahoma"/>
            <family val="2"/>
          </rPr>
          <t xml:space="preserve">I segmenti A, B, e C formano un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equilatero</t>
        </r>
        <r>
          <rPr>
            <sz val="8"/>
            <color indexed="81"/>
            <rFont val="Tahoma"/>
            <family val="2"/>
          </rPr>
          <t>?</t>
        </r>
      </text>
    </comment>
    <comment ref="G4" authorId="0">
      <text>
        <r>
          <rPr>
            <sz val="8"/>
            <color indexed="81"/>
            <rFont val="Tahoma"/>
            <family val="2"/>
          </rPr>
          <t xml:space="preserve">I segmenti A, B, e C formano un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scaleno</t>
        </r>
        <r>
          <rPr>
            <sz val="8"/>
            <color indexed="81"/>
            <rFont val="Tahoma"/>
            <family val="2"/>
          </rPr>
          <t>?</t>
        </r>
      </text>
    </comment>
    <comment ref="H4" authorId="0">
      <text>
        <r>
          <rPr>
            <sz val="8"/>
            <color indexed="81"/>
            <rFont val="Tahoma"/>
            <family val="2"/>
          </rPr>
          <t xml:space="preserve">I segmenti A, B, e C formano un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rettangolo</t>
        </r>
        <r>
          <rPr>
            <sz val="8"/>
            <color indexed="81"/>
            <rFont val="Tahoma"/>
            <family val="2"/>
          </rPr>
          <t>?</t>
        </r>
      </text>
    </comment>
    <comment ref="I4" authorId="0">
      <text>
        <r>
          <rPr>
            <sz val="8"/>
            <color indexed="81"/>
            <rFont val="Tahoma"/>
            <family val="2"/>
          </rPr>
          <t xml:space="preserve">Calcolare il </t>
        </r>
        <r>
          <rPr>
            <b/>
            <sz val="8"/>
            <color indexed="81"/>
            <rFont val="Tahoma"/>
            <family val="2"/>
          </rPr>
          <t>perimetro</t>
        </r>
        <r>
          <rPr>
            <sz val="8"/>
            <color indexed="81"/>
            <rFont val="Tahoma"/>
            <family val="2"/>
          </rPr>
          <t xml:space="preserve"> del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formato dai segmenti A, B e C.</t>
        </r>
      </text>
    </comment>
    <comment ref="J4" authorId="0">
      <text>
        <r>
          <rPr>
            <sz val="8"/>
            <color indexed="81"/>
            <rFont val="Tahoma"/>
            <family val="2"/>
          </rPr>
          <t>Calcolare l'</t>
        </r>
        <r>
          <rPr>
            <b/>
            <sz val="8"/>
            <color indexed="81"/>
            <rFont val="Tahoma"/>
            <family val="2"/>
          </rPr>
          <t>area</t>
        </r>
        <r>
          <rPr>
            <sz val="8"/>
            <color indexed="81"/>
            <rFont val="Tahoma"/>
            <family val="2"/>
          </rPr>
          <t xml:space="preserve"> del </t>
        </r>
        <r>
          <rPr>
            <b/>
            <sz val="8"/>
            <color indexed="81"/>
            <rFont val="Tahoma"/>
            <family val="2"/>
          </rPr>
          <t>triangolo</t>
        </r>
        <r>
          <rPr>
            <sz val="8"/>
            <color indexed="81"/>
            <rFont val="Tahoma"/>
            <family val="2"/>
          </rPr>
          <t xml:space="preserve"> formato dai segmenti A, B e C.</t>
        </r>
      </text>
    </comment>
  </commentList>
</comments>
</file>

<file path=xl/sharedStrings.xml><?xml version="1.0" encoding="utf-8"?>
<sst xmlns="http://schemas.openxmlformats.org/spreadsheetml/2006/main" count="23" uniqueCount="13">
  <si>
    <t>A</t>
  </si>
  <si>
    <t>B</t>
  </si>
  <si>
    <t>C</t>
  </si>
  <si>
    <t>Triangolo?</t>
  </si>
  <si>
    <t>Isoscele?</t>
  </si>
  <si>
    <t>Equilatero?</t>
  </si>
  <si>
    <t>Scaleno?</t>
  </si>
  <si>
    <t>Rettangolo?</t>
  </si>
  <si>
    <t>Perimetro</t>
  </si>
  <si>
    <t>Area</t>
  </si>
  <si>
    <t>Segmenti</t>
  </si>
  <si>
    <t>Lo sfondo celeste indica una soluzione alternativa</t>
  </si>
  <si>
    <t>TRIANGOLI LOGICI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</si>
</sst>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4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Fill="1" applyBorder="1" applyProtection="1">
      <protection hidden="1"/>
    </xf>
    <xf numFmtId="2" fontId="1" fillId="0" borderId="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4" borderId="0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2" fillId="0" borderId="6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Border="1" applyAlignment="1" applyProtection="1">
      <alignment horizontal="center"/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0" fontId="1" fillId="6" borderId="14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Alignment="1" applyProtection="1">
      <alignment horizontal="center" vertical="center" wrapText="1"/>
      <protection hidden="1"/>
    </xf>
    <xf numFmtId="0" fontId="1" fillId="6" borderId="12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76200</xdr:rowOff>
    </xdr:from>
    <xdr:to>
      <xdr:col>3</xdr:col>
      <xdr:colOff>533400</xdr:colOff>
      <xdr:row>2</xdr:row>
      <xdr:rowOff>76200</xdr:rowOff>
    </xdr:to>
    <xdr:grpSp>
      <xdr:nvGrpSpPr>
        <xdr:cNvPr id="1055" name="Group 12"/>
        <xdr:cNvGrpSpPr>
          <a:grpSpLocks/>
        </xdr:cNvGrpSpPr>
      </xdr:nvGrpSpPr>
      <xdr:grpSpPr bwMode="auto">
        <a:xfrm>
          <a:off x="981075" y="76200"/>
          <a:ext cx="409575" cy="324971"/>
          <a:chOff x="228" y="8"/>
          <a:chExt cx="43" cy="34"/>
        </a:xfrm>
      </xdr:grpSpPr>
      <xdr:sp macro="" textlink="">
        <xdr:nvSpPr>
          <xdr:cNvPr id="1062" name="Line 1"/>
          <xdr:cNvSpPr>
            <a:spLocks noChangeShapeType="1"/>
          </xdr:cNvSpPr>
        </xdr:nvSpPr>
        <xdr:spPr bwMode="auto">
          <a:xfrm flipV="1">
            <a:off x="228" y="8"/>
            <a:ext cx="21" cy="34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3" name="Line 2"/>
          <xdr:cNvSpPr>
            <a:spLocks noChangeShapeType="1"/>
          </xdr:cNvSpPr>
        </xdr:nvSpPr>
        <xdr:spPr bwMode="auto">
          <a:xfrm>
            <a:off x="228" y="42"/>
            <a:ext cx="42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3"/>
          <xdr:cNvSpPr>
            <a:spLocks noChangeShapeType="1"/>
          </xdr:cNvSpPr>
        </xdr:nvSpPr>
        <xdr:spPr bwMode="auto">
          <a:xfrm flipH="1" flipV="1">
            <a:off x="259" y="18"/>
            <a:ext cx="12" cy="24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161925</xdr:colOff>
      <xdr:row>0</xdr:row>
      <xdr:rowOff>57150</xdr:rowOff>
    </xdr:from>
    <xdr:to>
      <xdr:col>4</xdr:col>
      <xdr:colOff>466725</xdr:colOff>
      <xdr:row>2</xdr:row>
      <xdr:rowOff>76200</xdr:rowOff>
    </xdr:to>
    <xdr:sp macro="" textlink="">
      <xdr:nvSpPr>
        <xdr:cNvPr id="1056" name="Freeform 5"/>
        <xdr:cNvSpPr>
          <a:spLocks/>
        </xdr:cNvSpPr>
      </xdr:nvSpPr>
      <xdr:spPr bwMode="auto">
        <a:xfrm>
          <a:off x="1743075" y="57150"/>
          <a:ext cx="304800" cy="342900"/>
        </a:xfrm>
        <a:custGeom>
          <a:avLst/>
          <a:gdLst>
            <a:gd name="T0" fmla="*/ 0 w 37"/>
            <a:gd name="T1" fmla="*/ 2147483647 h 36"/>
            <a:gd name="T2" fmla="*/ 1221514832 w 37"/>
            <a:gd name="T3" fmla="*/ 0 h 36"/>
            <a:gd name="T4" fmla="*/ 2147483647 w 37"/>
            <a:gd name="T5" fmla="*/ 2147483647 h 36"/>
            <a:gd name="T6" fmla="*/ 0 w 37"/>
            <a:gd name="T7" fmla="*/ 2147483647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36">
              <a:moveTo>
                <a:pt x="0" y="36"/>
              </a:moveTo>
              <a:lnTo>
                <a:pt x="18" y="0"/>
              </a:lnTo>
              <a:lnTo>
                <a:pt x="37" y="36"/>
              </a:lnTo>
              <a:lnTo>
                <a:pt x="0" y="3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0</xdr:row>
      <xdr:rowOff>38100</xdr:rowOff>
    </xdr:from>
    <xdr:to>
      <xdr:col>5</xdr:col>
      <xdr:colOff>628650</xdr:colOff>
      <xdr:row>2</xdr:row>
      <xdr:rowOff>76200</xdr:rowOff>
    </xdr:to>
    <xdr:sp macro="" textlink="">
      <xdr:nvSpPr>
        <xdr:cNvPr id="1057" name="Freeform 6"/>
        <xdr:cNvSpPr>
          <a:spLocks/>
        </xdr:cNvSpPr>
      </xdr:nvSpPr>
      <xdr:spPr bwMode="auto">
        <a:xfrm>
          <a:off x="2381250" y="38100"/>
          <a:ext cx="457200" cy="361950"/>
        </a:xfrm>
        <a:custGeom>
          <a:avLst/>
          <a:gdLst>
            <a:gd name="T0" fmla="*/ 0 w 48"/>
            <a:gd name="T1" fmla="*/ 2147483647 h 38"/>
            <a:gd name="T2" fmla="*/ 2147483647 w 48"/>
            <a:gd name="T3" fmla="*/ 0 h 38"/>
            <a:gd name="T4" fmla="*/ 2147483647 w 48"/>
            <a:gd name="T5" fmla="*/ 2147483647 h 38"/>
            <a:gd name="T6" fmla="*/ 0 w 48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8" h="38">
              <a:moveTo>
                <a:pt x="0" y="38"/>
              </a:moveTo>
              <a:lnTo>
                <a:pt x="25" y="0"/>
              </a:lnTo>
              <a:lnTo>
                <a:pt x="48" y="38"/>
              </a:lnTo>
              <a:lnTo>
                <a:pt x="0" y="38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0</xdr:row>
      <xdr:rowOff>123825</xdr:rowOff>
    </xdr:from>
    <xdr:to>
      <xdr:col>6</xdr:col>
      <xdr:colOff>561975</xdr:colOff>
      <xdr:row>2</xdr:row>
      <xdr:rowOff>76200</xdr:rowOff>
    </xdr:to>
    <xdr:sp macro="" textlink="">
      <xdr:nvSpPr>
        <xdr:cNvPr id="1058" name="Freeform 7"/>
        <xdr:cNvSpPr>
          <a:spLocks/>
        </xdr:cNvSpPr>
      </xdr:nvSpPr>
      <xdr:spPr bwMode="auto">
        <a:xfrm>
          <a:off x="3057525" y="123825"/>
          <a:ext cx="476250" cy="276225"/>
        </a:xfrm>
        <a:custGeom>
          <a:avLst/>
          <a:gdLst>
            <a:gd name="T0" fmla="*/ 0 w 50"/>
            <a:gd name="T1" fmla="*/ 2147483647 h 29"/>
            <a:gd name="T2" fmla="*/ 1088707500 w 50"/>
            <a:gd name="T3" fmla="*/ 0 h 29"/>
            <a:gd name="T4" fmla="*/ 2147483647 w 50"/>
            <a:gd name="T5" fmla="*/ 2147483647 h 29"/>
            <a:gd name="T6" fmla="*/ 0 w 50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0" h="29">
              <a:moveTo>
                <a:pt x="0" y="29"/>
              </a:moveTo>
              <a:lnTo>
                <a:pt x="12" y="0"/>
              </a:lnTo>
              <a:lnTo>
                <a:pt x="50" y="29"/>
              </a:lnTo>
              <a:lnTo>
                <a:pt x="0" y="2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304800</xdr:colOff>
      <xdr:row>0</xdr:row>
      <xdr:rowOff>66675</xdr:rowOff>
    </xdr:from>
    <xdr:to>
      <xdr:col>7</xdr:col>
      <xdr:colOff>695325</xdr:colOff>
      <xdr:row>2</xdr:row>
      <xdr:rowOff>76200</xdr:rowOff>
    </xdr:to>
    <xdr:sp macro="" textlink="">
      <xdr:nvSpPr>
        <xdr:cNvPr id="1059" name="Freeform 8"/>
        <xdr:cNvSpPr>
          <a:spLocks/>
        </xdr:cNvSpPr>
      </xdr:nvSpPr>
      <xdr:spPr bwMode="auto">
        <a:xfrm>
          <a:off x="3914775" y="66675"/>
          <a:ext cx="390525" cy="333375"/>
        </a:xfrm>
        <a:custGeom>
          <a:avLst/>
          <a:gdLst>
            <a:gd name="T0" fmla="*/ 0 w 41"/>
            <a:gd name="T1" fmla="*/ 0 h 35"/>
            <a:gd name="T2" fmla="*/ 0 w 41"/>
            <a:gd name="T3" fmla="*/ 2147483647 h 35"/>
            <a:gd name="T4" fmla="*/ 2147483647 w 41"/>
            <a:gd name="T5" fmla="*/ 2147483647 h 35"/>
            <a:gd name="T6" fmla="*/ 0 w 41"/>
            <a:gd name="T7" fmla="*/ 0 h 3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35">
              <a:moveTo>
                <a:pt x="0" y="0"/>
              </a:moveTo>
              <a:lnTo>
                <a:pt x="0" y="35"/>
              </a:lnTo>
              <a:lnTo>
                <a:pt x="41" y="35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0</xdr:row>
      <xdr:rowOff>104775</xdr:rowOff>
    </xdr:from>
    <xdr:to>
      <xdr:col>8</xdr:col>
      <xdr:colOff>542925</xdr:colOff>
      <xdr:row>2</xdr:row>
      <xdr:rowOff>76200</xdr:rowOff>
    </xdr:to>
    <xdr:sp macro="" textlink="">
      <xdr:nvSpPr>
        <xdr:cNvPr id="1060" name="Freeform 10"/>
        <xdr:cNvSpPr>
          <a:spLocks/>
        </xdr:cNvSpPr>
      </xdr:nvSpPr>
      <xdr:spPr bwMode="auto">
        <a:xfrm>
          <a:off x="4476750" y="104775"/>
          <a:ext cx="476250" cy="295275"/>
        </a:xfrm>
        <a:custGeom>
          <a:avLst/>
          <a:gdLst>
            <a:gd name="T0" fmla="*/ 0 w 50"/>
            <a:gd name="T1" fmla="*/ 2147483647 h 31"/>
            <a:gd name="T2" fmla="*/ 2147483647 w 50"/>
            <a:gd name="T3" fmla="*/ 0 h 31"/>
            <a:gd name="T4" fmla="*/ 2147483647 w 50"/>
            <a:gd name="T5" fmla="*/ 2147483647 h 31"/>
            <a:gd name="T6" fmla="*/ 0 w 50"/>
            <a:gd name="T7" fmla="*/ 2147483647 h 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0" h="31">
              <a:moveTo>
                <a:pt x="0" y="31"/>
              </a:moveTo>
              <a:lnTo>
                <a:pt x="39" y="0"/>
              </a:lnTo>
              <a:lnTo>
                <a:pt x="50" y="31"/>
              </a:lnTo>
              <a:lnTo>
                <a:pt x="0" y="3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0</xdr:row>
      <xdr:rowOff>104775</xdr:rowOff>
    </xdr:from>
    <xdr:to>
      <xdr:col>9</xdr:col>
      <xdr:colOff>552450</xdr:colOff>
      <xdr:row>2</xdr:row>
      <xdr:rowOff>76200</xdr:rowOff>
    </xdr:to>
    <xdr:sp macro="" textlink="">
      <xdr:nvSpPr>
        <xdr:cNvPr id="1061" name="Freeform 11"/>
        <xdr:cNvSpPr>
          <a:spLocks/>
        </xdr:cNvSpPr>
      </xdr:nvSpPr>
      <xdr:spPr bwMode="auto">
        <a:xfrm>
          <a:off x="5153025" y="104775"/>
          <a:ext cx="476250" cy="295275"/>
        </a:xfrm>
        <a:custGeom>
          <a:avLst/>
          <a:gdLst>
            <a:gd name="T0" fmla="*/ 0 w 50"/>
            <a:gd name="T1" fmla="*/ 2147483647 h 31"/>
            <a:gd name="T2" fmla="*/ 2147483647 w 50"/>
            <a:gd name="T3" fmla="*/ 0 h 31"/>
            <a:gd name="T4" fmla="*/ 2147483647 w 50"/>
            <a:gd name="T5" fmla="*/ 2147483647 h 31"/>
            <a:gd name="T6" fmla="*/ 0 w 50"/>
            <a:gd name="T7" fmla="*/ 2147483647 h 3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0" h="31">
              <a:moveTo>
                <a:pt x="0" y="31"/>
              </a:moveTo>
              <a:lnTo>
                <a:pt x="39" y="0"/>
              </a:lnTo>
              <a:lnTo>
                <a:pt x="50" y="31"/>
              </a:lnTo>
              <a:lnTo>
                <a:pt x="0" y="3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J22"/>
  <sheetViews>
    <sheetView tabSelected="1" zoomScale="170" zoomScaleNormal="170" workbookViewId="0">
      <selection activeCell="K2" sqref="K2"/>
    </sheetView>
  </sheetViews>
  <sheetFormatPr defaultRowHeight="12.75" x14ac:dyDescent="0.2"/>
  <cols>
    <col min="1" max="3" width="4.28515625" style="17" customWidth="1"/>
    <col min="4" max="4" width="10.85546875" style="18" bestFit="1" customWidth="1"/>
    <col min="5" max="5" width="9.42578125" style="18" bestFit="1" customWidth="1"/>
    <col min="6" max="6" width="11.42578125" style="18" bestFit="1" customWidth="1"/>
    <col min="7" max="7" width="9.5703125" style="18" bestFit="1" customWidth="1"/>
    <col min="8" max="8" width="12" style="18" bestFit="1" customWidth="1"/>
    <col min="9" max="9" width="10" style="18" bestFit="1" customWidth="1"/>
    <col min="10" max="16384" width="9.140625" style="18"/>
  </cols>
  <sheetData>
    <row r="1" spans="1:10" x14ac:dyDescent="0.2">
      <c r="A1" s="37" t="s">
        <v>12</v>
      </c>
      <c r="B1" s="38"/>
      <c r="C1" s="39"/>
    </row>
    <row r="2" spans="1:10" x14ac:dyDescent="0.2">
      <c r="A2" s="40"/>
      <c r="B2" s="41"/>
      <c r="C2" s="42"/>
    </row>
    <row r="3" spans="1:10" ht="13.5" thickBot="1" x14ac:dyDescent="0.25">
      <c r="A3" s="35" t="s">
        <v>10</v>
      </c>
      <c r="B3" s="35"/>
      <c r="C3" s="35"/>
    </row>
    <row r="4" spans="1:10" s="22" customFormat="1" ht="13.5" thickBot="1" x14ac:dyDescent="0.25">
      <c r="A4" s="25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ht="12.75" customHeight="1" x14ac:dyDescent="0.2">
      <c r="A5" s="31">
        <f t="shared" ref="A5:C10" ca="1" si="0">INT(10*RAND()+1)</f>
        <v>1</v>
      </c>
      <c r="B5" s="32">
        <f t="shared" ca="1" si="0"/>
        <v>6</v>
      </c>
      <c r="C5" s="32">
        <f t="shared" ca="1" si="0"/>
        <v>5</v>
      </c>
      <c r="D5" s="1"/>
      <c r="E5" s="1"/>
      <c r="F5" s="1"/>
      <c r="G5" s="1"/>
      <c r="H5" s="1"/>
      <c r="I5" s="1"/>
      <c r="J5" s="2"/>
    </row>
    <row r="6" spans="1:10" x14ac:dyDescent="0.2">
      <c r="A6" s="31">
        <f t="shared" ca="1" si="0"/>
        <v>7</v>
      </c>
      <c r="B6" s="32">
        <f t="shared" ca="1" si="0"/>
        <v>7</v>
      </c>
      <c r="C6" s="32">
        <f t="shared" ca="1" si="0"/>
        <v>5</v>
      </c>
      <c r="D6" s="1"/>
      <c r="E6" s="1"/>
      <c r="F6" s="1"/>
      <c r="G6" s="1"/>
      <c r="H6" s="1"/>
      <c r="I6" s="1"/>
      <c r="J6" s="2"/>
    </row>
    <row r="7" spans="1:10" x14ac:dyDescent="0.2">
      <c r="A7" s="31">
        <f t="shared" ca="1" si="0"/>
        <v>2</v>
      </c>
      <c r="B7" s="32">
        <f t="shared" ca="1" si="0"/>
        <v>10</v>
      </c>
      <c r="C7" s="32">
        <f t="shared" ca="1" si="0"/>
        <v>1</v>
      </c>
      <c r="D7" s="1"/>
      <c r="E7" s="1"/>
      <c r="F7" s="1"/>
      <c r="G7" s="1"/>
      <c r="H7" s="1"/>
      <c r="I7" s="1"/>
      <c r="J7" s="2"/>
    </row>
    <row r="8" spans="1:10" x14ac:dyDescent="0.2">
      <c r="A8" s="31">
        <f ca="1">INT(10*RAND()+1)</f>
        <v>1</v>
      </c>
      <c r="B8" s="32">
        <f t="shared" ca="1" si="0"/>
        <v>9</v>
      </c>
      <c r="C8" s="32">
        <f t="shared" ca="1" si="0"/>
        <v>5</v>
      </c>
      <c r="D8" s="1"/>
      <c r="E8" s="1"/>
      <c r="F8" s="1"/>
      <c r="G8" s="1"/>
      <c r="H8" s="1"/>
      <c r="I8" s="1"/>
      <c r="J8" s="2"/>
    </row>
    <row r="9" spans="1:10" x14ac:dyDescent="0.2">
      <c r="A9" s="31">
        <f ca="1">INT(10*RAND()+1)</f>
        <v>7</v>
      </c>
      <c r="B9" s="32">
        <f t="shared" ca="1" si="0"/>
        <v>6</v>
      </c>
      <c r="C9" s="32">
        <f t="shared" ca="1" si="0"/>
        <v>2</v>
      </c>
      <c r="D9" s="1"/>
      <c r="E9" s="1"/>
      <c r="F9" s="1"/>
      <c r="G9" s="1"/>
      <c r="H9" s="1"/>
      <c r="I9" s="1"/>
      <c r="J9" s="2"/>
    </row>
    <row r="10" spans="1:10" ht="13.5" thickBot="1" x14ac:dyDescent="0.25">
      <c r="A10" s="33">
        <f ca="1">INT(10*RAND()+1)</f>
        <v>2</v>
      </c>
      <c r="B10" s="34">
        <f t="shared" ca="1" si="0"/>
        <v>3</v>
      </c>
      <c r="C10" s="34">
        <f t="shared" ca="1" si="0"/>
        <v>10</v>
      </c>
      <c r="D10" s="28"/>
      <c r="E10" s="28"/>
      <c r="F10" s="28"/>
      <c r="G10" s="28"/>
      <c r="H10" s="28"/>
      <c r="I10" s="28"/>
      <c r="J10" s="3"/>
    </row>
    <row r="11" spans="1:10" ht="6" customHeight="1" x14ac:dyDescent="0.2"/>
    <row r="12" spans="1:10" s="24" customFormat="1" ht="6" customHeight="1" x14ac:dyDescent="0.2">
      <c r="A12" s="23"/>
      <c r="B12" s="23"/>
      <c r="C12" s="23"/>
    </row>
    <row r="13" spans="1:10" ht="6" customHeight="1" thickBot="1" x14ac:dyDescent="0.25"/>
    <row r="14" spans="1:10" ht="13.5" thickBot="1" x14ac:dyDescent="0.25">
      <c r="A14" s="19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6</v>
      </c>
      <c r="H14" s="20" t="s">
        <v>7</v>
      </c>
      <c r="I14" s="20" t="s">
        <v>8</v>
      </c>
      <c r="J14" s="21" t="s">
        <v>9</v>
      </c>
    </row>
    <row r="15" spans="1:10" x14ac:dyDescent="0.2">
      <c r="A15" s="4">
        <f t="shared" ref="A15:C18" ca="1" si="1">A5</f>
        <v>1</v>
      </c>
      <c r="B15" s="5">
        <f t="shared" ca="1" si="1"/>
        <v>6</v>
      </c>
      <c r="C15" s="5">
        <f t="shared" ca="1" si="1"/>
        <v>5</v>
      </c>
      <c r="D15" s="6" t="b">
        <f ca="1">AND(A15&lt;=B15+C15,B15&lt;=A15+C15,C15&lt;=A15+B15)</f>
        <v>1</v>
      </c>
      <c r="E15" s="6" t="b">
        <f t="shared" ref="E15:E20" ca="1" si="2">AND(D15,OR(A15=B15,A15=C15,B15=C15))</f>
        <v>0</v>
      </c>
      <c r="F15" s="6" t="b">
        <f ca="1">AND(A15=B15,B15=C15)</f>
        <v>0</v>
      </c>
      <c r="G15" s="6" t="b">
        <f ca="1">AND(D15,NOT(E15))</f>
        <v>1</v>
      </c>
      <c r="H15" s="6" t="b">
        <f ca="1">OR(A15^2+B15^2=C15^2,B15^2+C15^2=A15^2,C15^2+A15^2=B15^2)</f>
        <v>0</v>
      </c>
      <c r="I15" s="5">
        <f t="shared" ref="I15:I20" ca="1" si="3">IF(D15,A15+B15+C15,"N.D.")</f>
        <v>12</v>
      </c>
      <c r="J15" s="7">
        <f t="shared" ref="J15:J20" ca="1" si="4">IF(D15,SQRT(I15/2*(I15/2-A15)*(I15/2-B15)*(I15/2-C15)),"N.D.")</f>
        <v>0</v>
      </c>
    </row>
    <row r="16" spans="1:10" x14ac:dyDescent="0.2">
      <c r="A16" s="8">
        <f t="shared" ca="1" si="1"/>
        <v>7</v>
      </c>
      <c r="B16" s="9">
        <f t="shared" ca="1" si="1"/>
        <v>7</v>
      </c>
      <c r="C16" s="9">
        <f t="shared" ca="1" si="1"/>
        <v>5</v>
      </c>
      <c r="D16" s="10" t="b">
        <f ca="1">AND(A16&lt;=B16+C16,B16&lt;=A16+C16,C16&lt;=A16+B16)</f>
        <v>1</v>
      </c>
      <c r="E16" s="10" t="b">
        <f t="shared" ca="1" si="2"/>
        <v>1</v>
      </c>
      <c r="F16" s="10" t="b">
        <f ca="1">AND(A16=B16,B16=C16)</f>
        <v>0</v>
      </c>
      <c r="G16" s="10" t="b">
        <f ca="1">AND(D16,NOT(E16))</f>
        <v>0</v>
      </c>
      <c r="H16" s="10" t="b">
        <f ca="1">OR(A16^2+B16^2=C16^2,B16^2+C16^2=A16^2,C16^2+A16^2=B16^2)</f>
        <v>0</v>
      </c>
      <c r="I16" s="9">
        <f t="shared" ca="1" si="3"/>
        <v>19</v>
      </c>
      <c r="J16" s="11">
        <f t="shared" ca="1" si="4"/>
        <v>16.345871038277526</v>
      </c>
    </row>
    <row r="17" spans="1:10" x14ac:dyDescent="0.2">
      <c r="A17" s="8">
        <f t="shared" ca="1" si="1"/>
        <v>2</v>
      </c>
      <c r="B17" s="9">
        <f t="shared" ca="1" si="1"/>
        <v>10</v>
      </c>
      <c r="C17" s="9">
        <f t="shared" ca="1" si="1"/>
        <v>1</v>
      </c>
      <c r="D17" s="10" t="b">
        <f ca="1">AND(A17&lt;=B17+C17,B17&lt;=A17+C17,C17&lt;=A17+B17)</f>
        <v>0</v>
      </c>
      <c r="E17" s="10" t="b">
        <f t="shared" ca="1" si="2"/>
        <v>0</v>
      </c>
      <c r="F17" s="10" t="b">
        <f ca="1">AND(A17=B17,B17=C17)</f>
        <v>0</v>
      </c>
      <c r="G17" s="10" t="b">
        <f ca="1">AND(D17,NOT(E17))</f>
        <v>0</v>
      </c>
      <c r="H17" s="10" t="b">
        <f ca="1">OR(A17^2+B17^2=C17^2,B17^2+C17^2=A17^2,C17^2+A17^2=B17^2)</f>
        <v>0</v>
      </c>
      <c r="I17" s="9" t="str">
        <f t="shared" ca="1" si="3"/>
        <v>N.D.</v>
      </c>
      <c r="J17" s="11" t="str">
        <f t="shared" ca="1" si="4"/>
        <v>N.D.</v>
      </c>
    </row>
    <row r="18" spans="1:10" x14ac:dyDescent="0.2">
      <c r="A18" s="8">
        <f t="shared" ca="1" si="1"/>
        <v>1</v>
      </c>
      <c r="B18" s="9">
        <f t="shared" ca="1" si="1"/>
        <v>9</v>
      </c>
      <c r="C18" s="9">
        <f t="shared" ca="1" si="1"/>
        <v>5</v>
      </c>
      <c r="D18" s="29" t="b">
        <f ca="1">A18+B18+C18&gt;=2*MAX(A18:C18)</f>
        <v>0</v>
      </c>
      <c r="E18" s="12" t="b">
        <f t="shared" ca="1" si="2"/>
        <v>0</v>
      </c>
      <c r="F18" s="29" t="b">
        <f ca="1">MIN(A18,B18,C18)=MAX(A18,B18,C18)</f>
        <v>0</v>
      </c>
      <c r="G18" s="29" t="b">
        <f ca="1">D18&gt;E18</f>
        <v>0</v>
      </c>
      <c r="H18" s="29" t="b">
        <f ca="1">A18^2+B18^2+C18^2=2*MAX(A18:C18)^2</f>
        <v>0</v>
      </c>
      <c r="I18" s="9" t="str">
        <f t="shared" ca="1" si="3"/>
        <v>N.D.</v>
      </c>
      <c r="J18" s="11" t="str">
        <f t="shared" ca="1" si="4"/>
        <v>N.D.</v>
      </c>
    </row>
    <row r="19" spans="1:10" x14ac:dyDescent="0.2">
      <c r="A19" s="8">
        <f t="shared" ref="A19:C20" ca="1" si="5">A9</f>
        <v>7</v>
      </c>
      <c r="B19" s="9">
        <f t="shared" ca="1" si="5"/>
        <v>6</v>
      </c>
      <c r="C19" s="9">
        <f t="shared" ca="1" si="5"/>
        <v>2</v>
      </c>
      <c r="D19" s="29" t="b">
        <f ca="1">A19+B19+C19&gt;=2*MAX(A19:C19)</f>
        <v>1</v>
      </c>
      <c r="E19" s="12" t="b">
        <f t="shared" ca="1" si="2"/>
        <v>0</v>
      </c>
      <c r="F19" s="29" t="b">
        <f ca="1">MIN(A19,B19,C19)=MAX(A19,B19,C19)</f>
        <v>0</v>
      </c>
      <c r="G19" s="29" t="b">
        <f ca="1">D19&gt;E19</f>
        <v>1</v>
      </c>
      <c r="H19" s="29" t="b">
        <f ca="1">A19^2+B19^2+C19^2=2*MAX(A19:C19)^2</f>
        <v>0</v>
      </c>
      <c r="I19" s="9">
        <f t="shared" ca="1" si="3"/>
        <v>15</v>
      </c>
      <c r="J19" s="11">
        <f t="shared" ca="1" si="4"/>
        <v>5.5621488653217472</v>
      </c>
    </row>
    <row r="20" spans="1:10" ht="13.5" thickBot="1" x14ac:dyDescent="0.25">
      <c r="A20" s="13">
        <f t="shared" ca="1" si="5"/>
        <v>2</v>
      </c>
      <c r="B20" s="14">
        <f t="shared" ca="1" si="5"/>
        <v>3</v>
      </c>
      <c r="C20" s="14">
        <f t="shared" ca="1" si="5"/>
        <v>10</v>
      </c>
      <c r="D20" s="30" t="b">
        <f ca="1">A20+B20+C20&gt;=2*MAX(A20:C20)</f>
        <v>0</v>
      </c>
      <c r="E20" s="15" t="b">
        <f t="shared" ca="1" si="2"/>
        <v>0</v>
      </c>
      <c r="F20" s="30" t="b">
        <f ca="1">MIN(A20,B20,C20)=MAX(A20,B20,C20)</f>
        <v>0</v>
      </c>
      <c r="G20" s="30" t="b">
        <f ca="1">D20&gt;E20</f>
        <v>0</v>
      </c>
      <c r="H20" s="30" t="b">
        <f ca="1">A20^2+B20^2+C20^2=2*MAX(A20:C20)^2</f>
        <v>0</v>
      </c>
      <c r="I20" s="14" t="str">
        <f t="shared" ca="1" si="3"/>
        <v>N.D.</v>
      </c>
      <c r="J20" s="16" t="str">
        <f t="shared" ca="1" si="4"/>
        <v>N.D.</v>
      </c>
    </row>
    <row r="22" spans="1:10" x14ac:dyDescent="0.2">
      <c r="D22" s="36" t="s">
        <v>11</v>
      </c>
      <c r="E22" s="36"/>
      <c r="F22" s="36"/>
      <c r="G22" s="36"/>
      <c r="H22" s="36"/>
    </row>
  </sheetData>
  <sheetProtection password="85F1" sheet="1" objects="1" scenarios="1"/>
  <mergeCells count="3">
    <mergeCell ref="A3:C3"/>
    <mergeCell ref="D22:H22"/>
    <mergeCell ref="A1:C2"/>
  </mergeCells>
  <phoneticPr fontId="0" type="noConversion"/>
  <conditionalFormatting sqref="A5:J10">
    <cfRule type="cellIs" dxfId="0" priority="1" stopIfTrue="1" operator="notEqual">
      <formula>A15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Triangoli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Triangoli Logici</dc:title>
  <dc:creator>Giuseppe Fiorentino</dc:creator>
  <cp:lastModifiedBy>Giuseppe</cp:lastModifiedBy>
  <dcterms:created xsi:type="dcterms:W3CDTF">2005-11-25T08:50:36Z</dcterms:created>
  <dcterms:modified xsi:type="dcterms:W3CDTF">2011-11-10T23:32:11Z</dcterms:modified>
</cp:coreProperties>
</file>